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33\Desktop\フォーマット等\フォーマットVer1.0\"/>
    </mc:Choice>
  </mc:AlternateContent>
  <xr:revisionPtr revIDLastSave="0" documentId="13_ncr:1_{7FB2C1A1-A60F-4AA1-81A9-2CD8D151254B}" xr6:coauthVersionLast="47" xr6:coauthVersionMax="47" xr10:uidLastSave="{00000000-0000-0000-0000-000000000000}"/>
  <bookViews>
    <workbookView xWindow="-120" yWindow="-120" windowWidth="29040" windowHeight="15840" xr2:uid="{C024962C-665B-4AAD-8171-DF1342849F96}"/>
  </bookViews>
  <sheets>
    <sheet name="24H換気" sheetId="1" r:id="rId1"/>
  </sheets>
  <definedNames>
    <definedName name="_xlnm.Print_Area" localSheetId="0">'24H換気'!$A$1:$J$46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6" i="1"/>
  <c r="E27" i="1"/>
  <c r="E28" i="1"/>
  <c r="E29" i="1"/>
  <c r="E30" i="1"/>
  <c r="E31" i="1"/>
  <c r="E11" i="1"/>
  <c r="E12" i="1"/>
  <c r="E13" i="1"/>
  <c r="E14" i="1"/>
  <c r="E15" i="1"/>
  <c r="E16" i="1"/>
  <c r="G35" i="1"/>
  <c r="H35" i="1"/>
  <c r="I35" i="1"/>
  <c r="E6" i="1"/>
  <c r="E5" i="1"/>
  <c r="E4" i="1"/>
  <c r="E7" i="1"/>
  <c r="E8" i="1"/>
  <c r="E9" i="1"/>
  <c r="E10" i="1"/>
  <c r="E17" i="1"/>
  <c r="E18" i="1"/>
  <c r="E19" i="1"/>
  <c r="E20" i="1"/>
  <c r="E21" i="1"/>
  <c r="E22" i="1"/>
  <c r="E23" i="1"/>
  <c r="E24" i="1"/>
  <c r="E32" i="1"/>
  <c r="E33" i="1"/>
  <c r="E34" i="1"/>
  <c r="E3" i="1"/>
  <c r="E35" i="1" l="1"/>
  <c r="J35" i="1" s="1"/>
  <c r="J38" i="1" s="1"/>
</calcChain>
</file>

<file path=xl/sharedStrings.xml><?xml version="1.0" encoding="utf-8"?>
<sst xmlns="http://schemas.openxmlformats.org/spreadsheetml/2006/main" count="29" uniqueCount="27">
  <si>
    <t>階</t>
    <rPh sb="0" eb="1">
      <t>カイ</t>
    </rPh>
    <phoneticPr fontId="1"/>
  </si>
  <si>
    <t>換気種別</t>
    <rPh sb="0" eb="2">
      <t>カンキ</t>
    </rPh>
    <rPh sb="2" eb="4">
      <t>シュベツ</t>
    </rPh>
    <phoneticPr fontId="1"/>
  </si>
  <si>
    <t>換気回数</t>
    <rPh sb="0" eb="2">
      <t>カンキ</t>
    </rPh>
    <rPh sb="2" eb="4">
      <t>カイスウ</t>
    </rPh>
    <phoneticPr fontId="1"/>
  </si>
  <si>
    <t>給気機に
よる給気量</t>
    <rPh sb="0" eb="2">
      <t>キュウキ</t>
    </rPh>
    <rPh sb="2" eb="3">
      <t>キ</t>
    </rPh>
    <rPh sb="7" eb="9">
      <t>キュウキ</t>
    </rPh>
    <rPh sb="9" eb="10">
      <t>リョウ</t>
    </rPh>
    <phoneticPr fontId="1"/>
  </si>
  <si>
    <t>排気機に
よる排気量</t>
    <rPh sb="0" eb="2">
      <t>ハイキ</t>
    </rPh>
    <rPh sb="7" eb="9">
      <t>ハイキ</t>
    </rPh>
    <phoneticPr fontId="1"/>
  </si>
  <si>
    <t>床面積
(㎡)</t>
    <rPh sb="0" eb="3">
      <t>ユカメンセキ</t>
    </rPh>
    <phoneticPr fontId="1"/>
  </si>
  <si>
    <t>平均天井高
(m)</t>
    <rPh sb="0" eb="2">
      <t>ヘイキン</t>
    </rPh>
    <rPh sb="2" eb="4">
      <t>テンジョウ</t>
    </rPh>
    <rPh sb="4" eb="5">
      <t>タカ</t>
    </rPh>
    <phoneticPr fontId="1"/>
  </si>
  <si>
    <t>気　積
(㎥)</t>
    <rPh sb="0" eb="1">
      <t>キ</t>
    </rPh>
    <rPh sb="2" eb="3">
      <t>ツモル</t>
    </rPh>
    <phoneticPr fontId="1"/>
  </si>
  <si>
    <t>自然
給気口</t>
    <rPh sb="0" eb="2">
      <t>シゼン</t>
    </rPh>
    <rPh sb="3" eb="6">
      <t>キュウキコウ</t>
    </rPh>
    <phoneticPr fontId="1"/>
  </si>
  <si>
    <t>その他</t>
    <rPh sb="2" eb="3">
      <t>タ</t>
    </rPh>
    <phoneticPr fontId="1"/>
  </si>
  <si>
    <t>第３種</t>
  </si>
  <si>
    <t>合　　計</t>
    <rPh sb="0" eb="1">
      <t>ゴウ</t>
    </rPh>
    <rPh sb="3" eb="4">
      <t>ケイ</t>
    </rPh>
    <phoneticPr fontId="1"/>
  </si>
  <si>
    <t>判定</t>
    <rPh sb="0" eb="2">
      <t>ハンテイ</t>
    </rPh>
    <phoneticPr fontId="1"/>
  </si>
  <si>
    <t>必要換気回数(回/時)</t>
    <rPh sb="0" eb="2">
      <t>ヒツヨウ</t>
    </rPh>
    <rPh sb="2" eb="4">
      <t>カンキ</t>
    </rPh>
    <rPh sb="4" eb="6">
      <t>カイスウ</t>
    </rPh>
    <rPh sb="7" eb="8">
      <t>カイ</t>
    </rPh>
    <rPh sb="9" eb="10">
      <t>ジ</t>
    </rPh>
    <phoneticPr fontId="1"/>
  </si>
  <si>
    <t>non-scale</t>
    <phoneticPr fontId="1"/>
  </si>
  <si>
    <r>
      <rPr>
        <sz val="10"/>
        <color theme="1"/>
        <rFont val="游ゴシック"/>
        <family val="3"/>
        <charset val="128"/>
        <scheme val="minor"/>
      </rPr>
      <t>法第２８条の２</t>
    </r>
    <r>
      <rPr>
        <sz val="11"/>
        <color theme="1"/>
        <rFont val="游ゴシック"/>
        <family val="2"/>
        <charset val="128"/>
        <scheme val="minor"/>
      </rPr>
      <t xml:space="preserve">
　　シックハウス対策検討シート</t>
    </r>
    <rPh sb="0" eb="1">
      <t>ホウ</t>
    </rPh>
    <rPh sb="1" eb="2">
      <t>ダイ</t>
    </rPh>
    <rPh sb="4" eb="5">
      <t>ジョウ</t>
    </rPh>
    <rPh sb="16" eb="18">
      <t>タイサク</t>
    </rPh>
    <rPh sb="18" eb="20">
      <t>ケントウ</t>
    </rPh>
    <phoneticPr fontId="1"/>
  </si>
  <si>
    <t>□</t>
  </si>
  <si>
    <t>クロルピリホスを添加した建築材料を使用しない。</t>
    <rPh sb="8" eb="10">
      <t>テンカ</t>
    </rPh>
    <rPh sb="12" eb="14">
      <t>ケンチク</t>
    </rPh>
    <rPh sb="14" eb="16">
      <t>ザイリョウ</t>
    </rPh>
    <rPh sb="17" eb="19">
      <t>シヨウ</t>
    </rPh>
    <phoneticPr fontId="1"/>
  </si>
  <si>
    <t>【特記事項】</t>
    <rPh sb="1" eb="3">
      <t>トッキ</t>
    </rPh>
    <rPh sb="3" eb="5">
      <t>ジコウ</t>
    </rPh>
    <phoneticPr fontId="1"/>
  </si>
  <si>
    <t>内装仕上げ材に使用する建築材料はF☆☆☆☆または規制対象外品とする。</t>
    <rPh sb="0" eb="2">
      <t>ナイソウ</t>
    </rPh>
    <rPh sb="2" eb="4">
      <t>シア</t>
    </rPh>
    <rPh sb="5" eb="6">
      <t>ザイ</t>
    </rPh>
    <rPh sb="7" eb="9">
      <t>シヨウ</t>
    </rPh>
    <rPh sb="11" eb="13">
      <t>ケンチク</t>
    </rPh>
    <rPh sb="13" eb="15">
      <t>ザイリョウ</t>
    </rPh>
    <rPh sb="24" eb="26">
      <t>キセイ</t>
    </rPh>
    <rPh sb="26" eb="28">
      <t>タイショウ</t>
    </rPh>
    <rPh sb="28" eb="29">
      <t>ガイ</t>
    </rPh>
    <rPh sb="29" eb="30">
      <t>ヒン</t>
    </rPh>
    <phoneticPr fontId="1"/>
  </si>
  <si>
    <t>岡KJC-S３</t>
    <phoneticPr fontId="1"/>
  </si>
  <si>
    <t>機械換気設備の検討（２４時間換気）</t>
    <phoneticPr fontId="1"/>
  </si>
  <si>
    <t>室　名</t>
    <rPh sb="0" eb="1">
      <t>シツ</t>
    </rPh>
    <rPh sb="2" eb="3">
      <t>ナ</t>
    </rPh>
    <phoneticPr fontId="1"/>
  </si>
  <si>
    <t>本シートの著作権は岡山県建築住宅センター㈱に帰属しており、無断で複製、転載、転用、改変等の利用を固く禁じます。</t>
    <phoneticPr fontId="1"/>
  </si>
  <si>
    <t>天井裏、床下、間仕切壁、収納等にはF☆☆☆以上の建築材料を使用するか、気密層または通気止めとする。</t>
    <rPh sb="0" eb="3">
      <t>テンジョウウラ</t>
    </rPh>
    <rPh sb="4" eb="6">
      <t>ユカシタ</t>
    </rPh>
    <rPh sb="7" eb="11">
      <t>マジキリカベ</t>
    </rPh>
    <rPh sb="12" eb="14">
      <t>シュウノウ</t>
    </rPh>
    <rPh sb="14" eb="15">
      <t>トウ</t>
    </rPh>
    <rPh sb="21" eb="23">
      <t>イジョウ</t>
    </rPh>
    <rPh sb="24" eb="26">
      <t>ケンチク</t>
    </rPh>
    <rPh sb="26" eb="28">
      <t>ザイリョウ</t>
    </rPh>
    <rPh sb="29" eb="31">
      <t>シヨウ</t>
    </rPh>
    <phoneticPr fontId="1"/>
  </si>
  <si>
    <t>Ver2.0　2025.8</t>
    <phoneticPr fontId="1"/>
  </si>
  <si>
    <t>換気経路内に設けられた建具等は
アンダーカット等換気上有効な通気あり。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</si>
</sst>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0_);[Red]\(0.00\)"/>
    <numFmt numFmtId="178" formatCode="0.000_);[Red]\(0.000\)"/>
    <numFmt numFmtId="179" formatCode="0.00_ 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5" xfId="0" applyFill="1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177" fontId="5" fillId="2" borderId="6" xfId="0" applyNumberFormat="1" applyFont="1" applyFill="1" applyBorder="1" applyAlignment="1" applyProtection="1">
      <alignment horizontal="center" vertical="center"/>
      <protection hidden="1"/>
    </xf>
    <xf numFmtId="177" fontId="5" fillId="0" borderId="6" xfId="0" applyNumberFormat="1" applyFont="1" applyBorder="1" applyAlignment="1" applyProtection="1">
      <alignment horizontal="center" vertical="center"/>
      <protection hidden="1"/>
    </xf>
    <xf numFmtId="177" fontId="5" fillId="2" borderId="17" xfId="0" applyNumberFormat="1" applyFont="1" applyFill="1" applyBorder="1" applyAlignment="1" applyProtection="1">
      <alignment horizontal="center" vertical="center"/>
      <protection hidden="1"/>
    </xf>
    <xf numFmtId="177" fontId="5" fillId="0" borderId="17" xfId="0" applyNumberFormat="1" applyFont="1" applyBorder="1" applyAlignment="1" applyProtection="1">
      <alignment horizontal="center" vertical="center"/>
      <protection hidden="1"/>
    </xf>
    <xf numFmtId="177" fontId="5" fillId="2" borderId="4" xfId="0" applyNumberFormat="1" applyFont="1" applyFill="1" applyBorder="1" applyAlignment="1" applyProtection="1">
      <alignment horizontal="center" vertical="center"/>
      <protection hidden="1"/>
    </xf>
    <xf numFmtId="177" fontId="5" fillId="0" borderId="7" xfId="0" applyNumberFormat="1" applyFont="1" applyBorder="1" applyAlignment="1" applyProtection="1">
      <alignment horizontal="center" vertical="center"/>
      <protection hidden="1"/>
    </xf>
    <xf numFmtId="177" fontId="5" fillId="0" borderId="4" xfId="0" applyNumberFormat="1" applyFont="1" applyBorder="1" applyAlignment="1" applyProtection="1">
      <alignment horizontal="center" vertical="center"/>
      <protection hidden="1"/>
    </xf>
    <xf numFmtId="177" fontId="5" fillId="2" borderId="11" xfId="0" applyNumberFormat="1" applyFont="1" applyFill="1" applyBorder="1" applyAlignment="1" applyProtection="1">
      <alignment horizontal="center" vertical="center"/>
      <protection hidden="1"/>
    </xf>
    <xf numFmtId="177" fontId="5" fillId="0" borderId="11" xfId="0" applyNumberFormat="1" applyFont="1" applyBorder="1" applyAlignment="1" applyProtection="1">
      <alignment horizontal="center" vertical="center"/>
      <protection hidden="1"/>
    </xf>
    <xf numFmtId="177" fontId="5" fillId="2" borderId="2" xfId="0" applyNumberFormat="1" applyFont="1" applyFill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9" fontId="5" fillId="0" borderId="2" xfId="0" applyNumberFormat="1" applyFont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177" fontId="5" fillId="0" borderId="6" xfId="0" applyNumberFormat="1" applyFont="1" applyBorder="1" applyAlignment="1" applyProtection="1">
      <alignment horizontal="center" vertical="center"/>
      <protection locked="0"/>
    </xf>
    <xf numFmtId="178" fontId="5" fillId="0" borderId="6" xfId="0" applyNumberFormat="1" applyFont="1" applyBorder="1" applyAlignment="1" applyProtection="1">
      <alignment horizontal="center" vertical="center"/>
      <protection locked="0"/>
    </xf>
    <xf numFmtId="176" fontId="5" fillId="0" borderId="6" xfId="0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177" fontId="5" fillId="0" borderId="17" xfId="0" applyNumberFormat="1" applyFont="1" applyBorder="1" applyAlignment="1" applyProtection="1">
      <alignment horizontal="center" vertical="center"/>
      <protection locked="0"/>
    </xf>
    <xf numFmtId="178" fontId="5" fillId="0" borderId="17" xfId="0" applyNumberFormat="1" applyFont="1" applyBorder="1" applyAlignment="1" applyProtection="1">
      <alignment horizontal="center" vertical="center"/>
      <protection locked="0"/>
    </xf>
    <xf numFmtId="176" fontId="5" fillId="0" borderId="17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177" fontId="5" fillId="0" borderId="7" xfId="0" applyNumberFormat="1" applyFont="1" applyBorder="1" applyAlignment="1" applyProtection="1">
      <alignment horizontal="center" vertical="center"/>
      <protection locked="0"/>
    </xf>
    <xf numFmtId="178" fontId="5" fillId="0" borderId="7" xfId="0" applyNumberFormat="1" applyFont="1" applyBorder="1" applyAlignment="1" applyProtection="1">
      <alignment horizontal="center" vertical="center"/>
      <protection locked="0"/>
    </xf>
    <xf numFmtId="176" fontId="5" fillId="0" borderId="7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177" fontId="5" fillId="0" borderId="4" xfId="0" applyNumberFormat="1" applyFont="1" applyBorder="1" applyAlignment="1" applyProtection="1">
      <alignment horizontal="center" vertical="center"/>
      <protection locked="0"/>
    </xf>
    <xf numFmtId="178" fontId="5" fillId="0" borderId="4" xfId="0" applyNumberFormat="1" applyFont="1" applyBorder="1" applyAlignment="1" applyProtection="1">
      <alignment horizontal="center" vertical="center"/>
      <protection locked="0"/>
    </xf>
    <xf numFmtId="176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177" fontId="5" fillId="0" borderId="11" xfId="0" applyNumberFormat="1" applyFont="1" applyBorder="1" applyAlignment="1" applyProtection="1">
      <alignment horizontal="center" vertical="center"/>
      <protection locked="0"/>
    </xf>
    <xf numFmtId="178" fontId="5" fillId="0" borderId="11" xfId="0" applyNumberFormat="1" applyFont="1" applyBorder="1" applyAlignment="1" applyProtection="1">
      <alignment horizontal="center" vertical="center"/>
      <protection locked="0"/>
    </xf>
    <xf numFmtId="176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177" fontId="5" fillId="0" borderId="3" xfId="0" applyNumberFormat="1" applyFont="1" applyBorder="1" applyAlignment="1" applyProtection="1">
      <alignment horizontal="center" vertical="center"/>
      <protection locked="0"/>
    </xf>
    <xf numFmtId="178" fontId="5" fillId="0" borderId="3" xfId="0" applyNumberFormat="1" applyFont="1" applyBorder="1" applyAlignment="1" applyProtection="1">
      <alignment horizontal="center" vertical="center"/>
      <protection locked="0"/>
    </xf>
    <xf numFmtId="177" fontId="5" fillId="2" borderId="7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right" vertical="top"/>
      <protection hidden="1"/>
    </xf>
    <xf numFmtId="0" fontId="5" fillId="0" borderId="1" xfId="0" applyFont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0" borderId="12" xfId="0" applyBorder="1" applyAlignment="1" applyProtection="1">
      <alignment horizontal="left" vertical="center"/>
      <protection hidden="1"/>
    </xf>
    <xf numFmtId="0" fontId="0" fillId="0" borderId="20" xfId="0" applyBorder="1" applyAlignment="1" applyProtection="1">
      <alignment horizontal="left" vertical="center"/>
      <protection hidden="1"/>
    </xf>
    <xf numFmtId="0" fontId="0" fillId="0" borderId="21" xfId="0" applyBorder="1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right" vertical="center"/>
      <protection hidden="1"/>
    </xf>
    <xf numFmtId="0" fontId="0" fillId="0" borderId="5" xfId="0" applyBorder="1" applyAlignment="1" applyProtection="1">
      <alignment horizontal="right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top"/>
      <protection hidden="1"/>
    </xf>
    <xf numFmtId="0" fontId="5" fillId="0" borderId="9" xfId="0" applyFont="1" applyBorder="1" applyAlignment="1" applyProtection="1">
      <alignment horizontal="center" vertical="top"/>
      <protection hidden="1"/>
    </xf>
    <xf numFmtId="0" fontId="5" fillId="0" borderId="10" xfId="0" applyFont="1" applyBorder="1" applyAlignment="1" applyProtection="1">
      <alignment horizontal="center" vertical="top"/>
      <protection hidden="1"/>
    </xf>
    <xf numFmtId="0" fontId="5" fillId="0" borderId="12" xfId="0" applyFont="1" applyBorder="1" applyAlignment="1" applyProtection="1">
      <alignment horizontal="center" vertical="top"/>
      <protection hidden="1"/>
    </xf>
    <xf numFmtId="0" fontId="4" fillId="0" borderId="14" xfId="0" applyFont="1" applyBorder="1" applyAlignment="1" applyProtection="1">
      <alignment horizontal="center" vertical="top"/>
      <protection hidden="1"/>
    </xf>
    <xf numFmtId="0" fontId="4" fillId="0" borderId="18" xfId="0" applyFont="1" applyBorder="1" applyAlignment="1" applyProtection="1">
      <alignment horizontal="center" vertical="top"/>
      <protection hidden="1"/>
    </xf>
    <xf numFmtId="0" fontId="5" fillId="0" borderId="13" xfId="0" applyFont="1" applyBorder="1" applyAlignment="1" applyProtection="1">
      <alignment horizontal="center" vertical="center"/>
      <protection locked="0" hidden="1"/>
    </xf>
    <xf numFmtId="0" fontId="5" fillId="0" borderId="14" xfId="0" applyFont="1" applyBorder="1" applyAlignment="1" applyProtection="1">
      <alignment horizontal="center" vertical="center"/>
      <protection locked="0" hidden="1"/>
    </xf>
    <xf numFmtId="0" fontId="5" fillId="0" borderId="18" xfId="0" applyFont="1" applyBorder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15" xfId="0" applyFont="1" applyBorder="1" applyAlignment="1" applyProtection="1">
      <alignment horizontal="left" vertical="center"/>
      <protection hidden="1"/>
    </xf>
    <xf numFmtId="0" fontId="2" fillId="0" borderId="16" xfId="0" applyFont="1" applyBorder="1" applyAlignment="1" applyProtection="1">
      <alignment horizontal="left" vertical="center"/>
      <protection hidden="1"/>
    </xf>
    <xf numFmtId="0" fontId="4" fillId="0" borderId="22" xfId="0" applyFont="1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5" fillId="0" borderId="20" xfId="0" applyFont="1" applyBorder="1" applyAlignment="1" applyProtection="1">
      <alignment horizontal="center" vertical="center"/>
      <protection hidden="1"/>
    </xf>
    <xf numFmtId="0" fontId="11" fillId="0" borderId="20" xfId="0" applyFont="1" applyBorder="1" applyAlignment="1" applyProtection="1">
      <alignment horizontal="right" vertical="top"/>
      <protection hidden="1"/>
    </xf>
    <xf numFmtId="0" fontId="12" fillId="0" borderId="9" xfId="0" applyFont="1" applyBorder="1" applyAlignment="1" applyProtection="1">
      <alignment horizontal="center" vertical="center"/>
      <protection locked="0" hidden="1"/>
    </xf>
    <xf numFmtId="0" fontId="12" fillId="0" borderId="10" xfId="0" applyFont="1" applyBorder="1" applyAlignment="1" applyProtection="1">
      <alignment horizontal="center" vertical="center"/>
      <protection locked="0" hidden="1"/>
    </xf>
    <xf numFmtId="0" fontId="13" fillId="0" borderId="12" xfId="0" applyFont="1" applyBorder="1" applyAlignment="1" applyProtection="1">
      <alignment horizontal="left" vertical="center" wrapText="1"/>
      <protection hidden="1"/>
    </xf>
    <xf numFmtId="0" fontId="13" fillId="0" borderId="20" xfId="0" applyFont="1" applyBorder="1" applyAlignment="1" applyProtection="1">
      <alignment horizontal="left" vertical="center" wrapText="1"/>
      <protection hidden="1"/>
    </xf>
    <xf numFmtId="0" fontId="13" fillId="0" borderId="10" xfId="0" applyFont="1" applyBorder="1" applyAlignment="1" applyProtection="1">
      <alignment horizontal="left" vertical="center" wrapText="1"/>
      <protection hidden="1"/>
    </xf>
    <xf numFmtId="0" fontId="13" fillId="0" borderId="15" xfId="0" applyFont="1" applyBorder="1" applyAlignment="1" applyProtection="1">
      <alignment horizontal="left" vertical="center" wrapText="1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56E80-6DA1-4913-91F1-5C5A8FB18902}">
  <dimension ref="A1:J46"/>
  <sheetViews>
    <sheetView showGridLines="0" showZeros="0" tabSelected="1" view="pageBreakPreview" zoomScale="85" zoomScaleNormal="100" zoomScaleSheetLayoutView="85" workbookViewId="0">
      <selection sqref="A1:I1"/>
    </sheetView>
  </sheetViews>
  <sheetFormatPr defaultRowHeight="18.75" x14ac:dyDescent="0.4"/>
  <cols>
    <col min="1" max="1" width="3.375" style="1" customWidth="1"/>
    <col min="2" max="2" width="14.875" style="1" customWidth="1"/>
    <col min="3" max="5" width="9.375" style="1" customWidth="1"/>
    <col min="6" max="6" width="7.875" style="1" customWidth="1"/>
    <col min="7" max="7" width="6.125" style="1" customWidth="1"/>
    <col min="8" max="10" width="9.625" style="1" customWidth="1"/>
    <col min="11" max="16384" width="9" style="1"/>
  </cols>
  <sheetData>
    <row r="1" spans="1:10" ht="18" customHeight="1" x14ac:dyDescent="0.4">
      <c r="A1" s="66" t="s">
        <v>21</v>
      </c>
      <c r="B1" s="67"/>
      <c r="C1" s="67"/>
      <c r="D1" s="67"/>
      <c r="E1" s="67"/>
      <c r="F1" s="67"/>
      <c r="G1" s="67"/>
      <c r="H1" s="67"/>
      <c r="I1" s="67"/>
      <c r="J1" s="46" t="s">
        <v>25</v>
      </c>
    </row>
    <row r="2" spans="1:10" ht="30.75" customHeight="1" thickBot="1" x14ac:dyDescent="0.45">
      <c r="A2" s="2" t="s">
        <v>0</v>
      </c>
      <c r="B2" s="2" t="s">
        <v>22</v>
      </c>
      <c r="C2" s="3" t="s">
        <v>5</v>
      </c>
      <c r="D2" s="3" t="s">
        <v>6</v>
      </c>
      <c r="E2" s="3" t="s">
        <v>7</v>
      </c>
      <c r="F2" s="2" t="s">
        <v>1</v>
      </c>
      <c r="G2" s="3" t="s">
        <v>8</v>
      </c>
      <c r="H2" s="3" t="s">
        <v>3</v>
      </c>
      <c r="I2" s="3" t="s">
        <v>4</v>
      </c>
      <c r="J2" s="2" t="s">
        <v>2</v>
      </c>
    </row>
    <row r="3" spans="1:10" ht="18" customHeight="1" thickTop="1" x14ac:dyDescent="0.4">
      <c r="A3" s="57">
        <v>1</v>
      </c>
      <c r="B3" s="30"/>
      <c r="C3" s="31"/>
      <c r="D3" s="32"/>
      <c r="E3" s="45">
        <f t="shared" ref="E3:E34" si="0">ROUNDUP(C3*D3,2)</f>
        <v>0</v>
      </c>
      <c r="F3" s="63" t="s">
        <v>10</v>
      </c>
      <c r="G3" s="33"/>
      <c r="H3" s="31"/>
      <c r="I3" s="31"/>
      <c r="J3" s="13"/>
    </row>
    <row r="4" spans="1:10" ht="18" customHeight="1" x14ac:dyDescent="0.4">
      <c r="A4" s="58"/>
      <c r="B4" s="34"/>
      <c r="C4" s="35"/>
      <c r="D4" s="36"/>
      <c r="E4" s="12">
        <f t="shared" si="0"/>
        <v>0</v>
      </c>
      <c r="F4" s="64"/>
      <c r="G4" s="25"/>
      <c r="H4" s="35"/>
      <c r="I4" s="35"/>
      <c r="J4" s="14"/>
    </row>
    <row r="5" spans="1:10" ht="18" customHeight="1" x14ac:dyDescent="0.4">
      <c r="A5" s="58"/>
      <c r="B5" s="34"/>
      <c r="C5" s="35"/>
      <c r="D5" s="36"/>
      <c r="E5" s="12">
        <f>ROUNDUP(C5*D5,2)</f>
        <v>0</v>
      </c>
      <c r="F5" s="64"/>
      <c r="G5" s="25"/>
      <c r="H5" s="35"/>
      <c r="I5" s="35"/>
      <c r="J5" s="14"/>
    </row>
    <row r="6" spans="1:10" ht="18" customHeight="1" x14ac:dyDescent="0.4">
      <c r="A6" s="58"/>
      <c r="B6" s="34"/>
      <c r="C6" s="35"/>
      <c r="D6" s="36"/>
      <c r="E6" s="12">
        <f>ROUNDUP(C6*D6,2)</f>
        <v>0</v>
      </c>
      <c r="F6" s="64"/>
      <c r="G6" s="37"/>
      <c r="H6" s="35"/>
      <c r="I6" s="35"/>
      <c r="J6" s="14"/>
    </row>
    <row r="7" spans="1:10" ht="18" customHeight="1" x14ac:dyDescent="0.4">
      <c r="A7" s="58"/>
      <c r="B7" s="34"/>
      <c r="C7" s="35"/>
      <c r="D7" s="36"/>
      <c r="E7" s="12">
        <f t="shared" si="0"/>
        <v>0</v>
      </c>
      <c r="F7" s="64"/>
      <c r="G7" s="37"/>
      <c r="H7" s="35"/>
      <c r="I7" s="35"/>
      <c r="J7" s="14"/>
    </row>
    <row r="8" spans="1:10" ht="18" customHeight="1" x14ac:dyDescent="0.4">
      <c r="A8" s="58"/>
      <c r="B8" s="34"/>
      <c r="C8" s="35"/>
      <c r="D8" s="36"/>
      <c r="E8" s="12">
        <f t="shared" si="0"/>
        <v>0</v>
      </c>
      <c r="F8" s="64"/>
      <c r="G8" s="37"/>
      <c r="H8" s="35"/>
      <c r="I8" s="35"/>
      <c r="J8" s="14"/>
    </row>
    <row r="9" spans="1:10" ht="18" customHeight="1" x14ac:dyDescent="0.4">
      <c r="A9" s="58"/>
      <c r="B9" s="34"/>
      <c r="C9" s="35"/>
      <c r="D9" s="36"/>
      <c r="E9" s="12">
        <f t="shared" si="0"/>
        <v>0</v>
      </c>
      <c r="F9" s="64"/>
      <c r="G9" s="37"/>
      <c r="H9" s="35"/>
      <c r="I9" s="35"/>
      <c r="J9" s="14"/>
    </row>
    <row r="10" spans="1:10" ht="18" customHeight="1" x14ac:dyDescent="0.4">
      <c r="A10" s="58"/>
      <c r="B10" s="34"/>
      <c r="C10" s="35"/>
      <c r="D10" s="36"/>
      <c r="E10" s="12">
        <f t="shared" si="0"/>
        <v>0</v>
      </c>
      <c r="F10" s="64"/>
      <c r="G10" s="37"/>
      <c r="H10" s="35"/>
      <c r="I10" s="35"/>
      <c r="J10" s="14"/>
    </row>
    <row r="11" spans="1:10" ht="18" customHeight="1" x14ac:dyDescent="0.4">
      <c r="A11" s="58"/>
      <c r="B11" s="34"/>
      <c r="C11" s="35"/>
      <c r="D11" s="36"/>
      <c r="E11" s="12">
        <f t="shared" si="0"/>
        <v>0</v>
      </c>
      <c r="F11" s="64"/>
      <c r="G11" s="37"/>
      <c r="H11" s="35"/>
      <c r="I11" s="35"/>
      <c r="J11" s="14"/>
    </row>
    <row r="12" spans="1:10" ht="18" customHeight="1" x14ac:dyDescent="0.4">
      <c r="A12" s="58"/>
      <c r="B12" s="34"/>
      <c r="C12" s="35"/>
      <c r="D12" s="36"/>
      <c r="E12" s="12">
        <f t="shared" si="0"/>
        <v>0</v>
      </c>
      <c r="F12" s="64"/>
      <c r="G12" s="37"/>
      <c r="H12" s="35"/>
      <c r="I12" s="35"/>
      <c r="J12" s="14"/>
    </row>
    <row r="13" spans="1:10" ht="18" customHeight="1" x14ac:dyDescent="0.4">
      <c r="A13" s="58"/>
      <c r="B13" s="34"/>
      <c r="C13" s="35"/>
      <c r="D13" s="36"/>
      <c r="E13" s="12">
        <f t="shared" si="0"/>
        <v>0</v>
      </c>
      <c r="F13" s="64"/>
      <c r="G13" s="37"/>
      <c r="H13" s="35"/>
      <c r="I13" s="35"/>
      <c r="J13" s="14"/>
    </row>
    <row r="14" spans="1:10" ht="18" customHeight="1" x14ac:dyDescent="0.4">
      <c r="A14" s="58"/>
      <c r="B14" s="34"/>
      <c r="C14" s="35"/>
      <c r="D14" s="36"/>
      <c r="E14" s="12">
        <f t="shared" si="0"/>
        <v>0</v>
      </c>
      <c r="F14" s="64"/>
      <c r="G14" s="37"/>
      <c r="H14" s="35"/>
      <c r="I14" s="35"/>
      <c r="J14" s="14"/>
    </row>
    <row r="15" spans="1:10" ht="18" customHeight="1" x14ac:dyDescent="0.4">
      <c r="A15" s="58"/>
      <c r="B15" s="34"/>
      <c r="C15" s="35"/>
      <c r="D15" s="36"/>
      <c r="E15" s="12">
        <f t="shared" si="0"/>
        <v>0</v>
      </c>
      <c r="F15" s="64"/>
      <c r="G15" s="37"/>
      <c r="H15" s="35"/>
      <c r="I15" s="35"/>
      <c r="J15" s="14"/>
    </row>
    <row r="16" spans="1:10" ht="18" customHeight="1" x14ac:dyDescent="0.4">
      <c r="A16" s="58"/>
      <c r="B16" s="34"/>
      <c r="C16" s="35"/>
      <c r="D16" s="36"/>
      <c r="E16" s="12">
        <f t="shared" si="0"/>
        <v>0</v>
      </c>
      <c r="F16" s="64"/>
      <c r="G16" s="37"/>
      <c r="H16" s="35"/>
      <c r="I16" s="35"/>
      <c r="J16" s="14"/>
    </row>
    <row r="17" spans="1:10" ht="18" customHeight="1" x14ac:dyDescent="0.4">
      <c r="A17" s="59"/>
      <c r="B17" s="38"/>
      <c r="C17" s="39"/>
      <c r="D17" s="36"/>
      <c r="E17" s="15">
        <f t="shared" si="0"/>
        <v>0</v>
      </c>
      <c r="F17" s="64"/>
      <c r="G17" s="41"/>
      <c r="H17" s="39"/>
      <c r="I17" s="39"/>
      <c r="J17" s="16"/>
    </row>
    <row r="18" spans="1:10" ht="18" customHeight="1" x14ac:dyDescent="0.4">
      <c r="A18" s="60">
        <v>2</v>
      </c>
      <c r="B18" s="42"/>
      <c r="C18" s="43"/>
      <c r="D18" s="44"/>
      <c r="E18" s="8">
        <f t="shared" si="0"/>
        <v>0</v>
      </c>
      <c r="F18" s="64"/>
      <c r="G18" s="25"/>
      <c r="H18" s="23"/>
      <c r="I18" s="23"/>
      <c r="J18" s="9"/>
    </row>
    <row r="19" spans="1:10" ht="18" customHeight="1" x14ac:dyDescent="0.4">
      <c r="A19" s="58"/>
      <c r="B19" s="34"/>
      <c r="C19" s="35"/>
      <c r="D19" s="36"/>
      <c r="E19" s="12">
        <f t="shared" si="0"/>
        <v>0</v>
      </c>
      <c r="F19" s="64"/>
      <c r="G19" s="37"/>
      <c r="H19" s="35"/>
      <c r="I19" s="35"/>
      <c r="J19" s="14"/>
    </row>
    <row r="20" spans="1:10" ht="18" customHeight="1" x14ac:dyDescent="0.4">
      <c r="A20" s="58"/>
      <c r="B20" s="34"/>
      <c r="C20" s="35"/>
      <c r="D20" s="36"/>
      <c r="E20" s="12">
        <f t="shared" si="0"/>
        <v>0</v>
      </c>
      <c r="F20" s="64"/>
      <c r="G20" s="37"/>
      <c r="H20" s="35"/>
      <c r="I20" s="35"/>
      <c r="J20" s="14"/>
    </row>
    <row r="21" spans="1:10" ht="18" customHeight="1" x14ac:dyDescent="0.4">
      <c r="A21" s="58"/>
      <c r="B21" s="34"/>
      <c r="C21" s="35"/>
      <c r="D21" s="36"/>
      <c r="E21" s="12">
        <f t="shared" si="0"/>
        <v>0</v>
      </c>
      <c r="F21" s="64"/>
      <c r="G21" s="37"/>
      <c r="H21" s="35"/>
      <c r="I21" s="35"/>
      <c r="J21" s="14"/>
    </row>
    <row r="22" spans="1:10" ht="18" customHeight="1" x14ac:dyDescent="0.4">
      <c r="A22" s="58"/>
      <c r="B22" s="34"/>
      <c r="C22" s="35"/>
      <c r="D22" s="36"/>
      <c r="E22" s="12">
        <f t="shared" si="0"/>
        <v>0</v>
      </c>
      <c r="F22" s="64"/>
      <c r="G22" s="37"/>
      <c r="H22" s="35"/>
      <c r="I22" s="35"/>
      <c r="J22" s="14"/>
    </row>
    <row r="23" spans="1:10" ht="18" customHeight="1" x14ac:dyDescent="0.4">
      <c r="A23" s="58"/>
      <c r="B23" s="34"/>
      <c r="C23" s="35"/>
      <c r="D23" s="36"/>
      <c r="E23" s="12">
        <f t="shared" si="0"/>
        <v>0</v>
      </c>
      <c r="F23" s="64"/>
      <c r="G23" s="37"/>
      <c r="H23" s="35"/>
      <c r="I23" s="35"/>
      <c r="J23" s="14"/>
    </row>
    <row r="24" spans="1:10" ht="18" customHeight="1" x14ac:dyDescent="0.4">
      <c r="A24" s="58"/>
      <c r="B24" s="34"/>
      <c r="C24" s="35"/>
      <c r="D24" s="36"/>
      <c r="E24" s="12">
        <f t="shared" si="0"/>
        <v>0</v>
      </c>
      <c r="F24" s="64"/>
      <c r="G24" s="37"/>
      <c r="H24" s="35"/>
      <c r="I24" s="35"/>
      <c r="J24" s="14"/>
    </row>
    <row r="25" spans="1:10" ht="18" customHeight="1" x14ac:dyDescent="0.4">
      <c r="A25" s="58"/>
      <c r="B25" s="34"/>
      <c r="C25" s="35"/>
      <c r="D25" s="36"/>
      <c r="E25" s="12">
        <f t="shared" si="0"/>
        <v>0</v>
      </c>
      <c r="F25" s="64"/>
      <c r="G25" s="37"/>
      <c r="H25" s="35"/>
      <c r="I25" s="35"/>
      <c r="J25" s="14"/>
    </row>
    <row r="26" spans="1:10" ht="18" customHeight="1" x14ac:dyDescent="0.4">
      <c r="A26" s="58"/>
      <c r="B26" s="34"/>
      <c r="C26" s="35"/>
      <c r="D26" s="36"/>
      <c r="E26" s="12">
        <f t="shared" si="0"/>
        <v>0</v>
      </c>
      <c r="F26" s="64"/>
      <c r="G26" s="37"/>
      <c r="H26" s="35"/>
      <c r="I26" s="35"/>
      <c r="J26" s="14"/>
    </row>
    <row r="27" spans="1:10" ht="18" customHeight="1" x14ac:dyDescent="0.4">
      <c r="A27" s="58"/>
      <c r="B27" s="34"/>
      <c r="C27" s="35"/>
      <c r="D27" s="36"/>
      <c r="E27" s="12">
        <f t="shared" si="0"/>
        <v>0</v>
      </c>
      <c r="F27" s="64"/>
      <c r="G27" s="37"/>
      <c r="H27" s="35"/>
      <c r="I27" s="35"/>
      <c r="J27" s="14"/>
    </row>
    <row r="28" spans="1:10" ht="18" customHeight="1" x14ac:dyDescent="0.4">
      <c r="A28" s="58"/>
      <c r="B28" s="34"/>
      <c r="C28" s="35"/>
      <c r="D28" s="36"/>
      <c r="E28" s="12">
        <f t="shared" si="0"/>
        <v>0</v>
      </c>
      <c r="F28" s="64"/>
      <c r="G28" s="37"/>
      <c r="H28" s="35"/>
      <c r="I28" s="35"/>
      <c r="J28" s="14"/>
    </row>
    <row r="29" spans="1:10" ht="18" customHeight="1" x14ac:dyDescent="0.4">
      <c r="A29" s="58"/>
      <c r="B29" s="34"/>
      <c r="C29" s="35"/>
      <c r="D29" s="36"/>
      <c r="E29" s="12">
        <f t="shared" si="0"/>
        <v>0</v>
      </c>
      <c r="F29" s="64"/>
      <c r="G29" s="37"/>
      <c r="H29" s="35"/>
      <c r="I29" s="35"/>
      <c r="J29" s="14"/>
    </row>
    <row r="30" spans="1:10" ht="18" customHeight="1" x14ac:dyDescent="0.4">
      <c r="A30" s="58"/>
      <c r="B30" s="34"/>
      <c r="C30" s="35"/>
      <c r="D30" s="36"/>
      <c r="E30" s="12">
        <f t="shared" si="0"/>
        <v>0</v>
      </c>
      <c r="F30" s="64"/>
      <c r="G30" s="37"/>
      <c r="H30" s="35"/>
      <c r="I30" s="35"/>
      <c r="J30" s="14"/>
    </row>
    <row r="31" spans="1:10" ht="18" customHeight="1" x14ac:dyDescent="0.4">
      <c r="A31" s="58"/>
      <c r="B31" s="34"/>
      <c r="C31" s="35"/>
      <c r="D31" s="36"/>
      <c r="E31" s="12">
        <f t="shared" si="0"/>
        <v>0</v>
      </c>
      <c r="F31" s="64"/>
      <c r="G31" s="37"/>
      <c r="H31" s="35"/>
      <c r="I31" s="35"/>
      <c r="J31" s="14"/>
    </row>
    <row r="32" spans="1:10" ht="18" customHeight="1" x14ac:dyDescent="0.4">
      <c r="A32" s="59"/>
      <c r="B32" s="38"/>
      <c r="C32" s="39"/>
      <c r="D32" s="40"/>
      <c r="E32" s="15">
        <f t="shared" si="0"/>
        <v>0</v>
      </c>
      <c r="F32" s="64"/>
      <c r="G32" s="41"/>
      <c r="H32" s="39"/>
      <c r="I32" s="39"/>
      <c r="J32" s="16"/>
    </row>
    <row r="33" spans="1:10" ht="18" customHeight="1" x14ac:dyDescent="0.4">
      <c r="A33" s="61" t="s">
        <v>9</v>
      </c>
      <c r="B33" s="22"/>
      <c r="C33" s="23"/>
      <c r="D33" s="24"/>
      <c r="E33" s="8">
        <f t="shared" si="0"/>
        <v>0</v>
      </c>
      <c r="F33" s="64"/>
      <c r="G33" s="25"/>
      <c r="H33" s="23"/>
      <c r="I33" s="23"/>
      <c r="J33" s="9"/>
    </row>
    <row r="34" spans="1:10" ht="18" customHeight="1" thickBot="1" x14ac:dyDescent="0.45">
      <c r="A34" s="62"/>
      <c r="B34" s="26"/>
      <c r="C34" s="27"/>
      <c r="D34" s="28"/>
      <c r="E34" s="10">
        <f t="shared" si="0"/>
        <v>0</v>
      </c>
      <c r="F34" s="65"/>
      <c r="G34" s="29"/>
      <c r="H34" s="27"/>
      <c r="I34" s="27"/>
      <c r="J34" s="11"/>
    </row>
    <row r="35" spans="1:10" ht="18" customHeight="1" thickTop="1" x14ac:dyDescent="0.4">
      <c r="A35" s="54" t="s">
        <v>11</v>
      </c>
      <c r="B35" s="55"/>
      <c r="C35" s="55"/>
      <c r="D35" s="56"/>
      <c r="E35" s="17">
        <f>SUM(E3:E34)</f>
        <v>0</v>
      </c>
      <c r="F35" s="18"/>
      <c r="G35" s="19">
        <f>SUM(G3:G34)</f>
        <v>0</v>
      </c>
      <c r="H35" s="20">
        <f>SUM(H3:H34)</f>
        <v>0</v>
      </c>
      <c r="I35" s="20">
        <f>SUM(I3:I34)</f>
        <v>0</v>
      </c>
      <c r="J35" s="21" t="e">
        <f>ROUNDDOWN(I35/E35,2)</f>
        <v>#DIV/0!</v>
      </c>
    </row>
    <row r="36" spans="1:10" ht="5.25" customHeight="1" x14ac:dyDescent="0.4">
      <c r="A36" s="75"/>
      <c r="B36" s="75"/>
      <c r="C36" s="75"/>
      <c r="D36" s="75"/>
      <c r="E36" s="75"/>
      <c r="F36" s="75"/>
      <c r="G36" s="75"/>
      <c r="H36" s="75"/>
      <c r="I36" s="75"/>
      <c r="J36" s="75"/>
    </row>
    <row r="37" spans="1:10" ht="18" customHeight="1" thickBot="1" x14ac:dyDescent="0.45">
      <c r="A37" s="79" t="s">
        <v>26</v>
      </c>
      <c r="B37" s="80"/>
      <c r="C37" s="80"/>
      <c r="D37" s="80"/>
      <c r="E37" s="80"/>
      <c r="F37" s="83"/>
      <c r="G37" s="84"/>
      <c r="H37" s="53" t="s">
        <v>13</v>
      </c>
      <c r="I37" s="53"/>
      <c r="J37" s="5">
        <v>0.5</v>
      </c>
    </row>
    <row r="38" spans="1:10" ht="18" customHeight="1" thickTop="1" x14ac:dyDescent="0.4">
      <c r="A38" s="81"/>
      <c r="B38" s="82"/>
      <c r="C38" s="82"/>
      <c r="D38" s="82"/>
      <c r="E38" s="82"/>
      <c r="F38" s="85"/>
      <c r="G38" s="86"/>
      <c r="H38" s="52" t="s">
        <v>12</v>
      </c>
      <c r="I38" s="52"/>
      <c r="J38" s="4" t="e">
        <f>IF(J35&gt;=J37,"OK","NG")</f>
        <v>#DIV/0!</v>
      </c>
    </row>
    <row r="39" spans="1:10" ht="5.25" customHeight="1" x14ac:dyDescent="0.4">
      <c r="A39" s="74"/>
      <c r="B39" s="74"/>
      <c r="C39" s="74"/>
      <c r="D39" s="74"/>
      <c r="E39" s="74"/>
      <c r="F39" s="74"/>
      <c r="G39" s="74"/>
      <c r="H39" s="74"/>
      <c r="I39" s="74"/>
      <c r="J39" s="74"/>
    </row>
    <row r="40" spans="1:10" ht="16.5" customHeight="1" x14ac:dyDescent="0.4">
      <c r="A40" s="49" t="s">
        <v>18</v>
      </c>
      <c r="B40" s="50"/>
      <c r="C40" s="50"/>
      <c r="D40" s="50"/>
      <c r="E40" s="50"/>
      <c r="F40" s="50"/>
      <c r="G40" s="50"/>
      <c r="H40" s="50"/>
      <c r="I40" s="50"/>
      <c r="J40" s="51"/>
    </row>
    <row r="41" spans="1:10" ht="16.5" customHeight="1" x14ac:dyDescent="0.4">
      <c r="A41" s="77" t="s">
        <v>16</v>
      </c>
      <c r="B41" s="70" t="s">
        <v>17</v>
      </c>
      <c r="C41" s="70"/>
      <c r="D41" s="70"/>
      <c r="E41" s="70"/>
      <c r="F41" s="70"/>
      <c r="G41" s="70"/>
      <c r="H41" s="70"/>
      <c r="I41" s="70"/>
      <c r="J41" s="69"/>
    </row>
    <row r="42" spans="1:10" ht="16.5" customHeight="1" x14ac:dyDescent="0.4">
      <c r="A42" s="77" t="s">
        <v>16</v>
      </c>
      <c r="B42" s="70" t="s">
        <v>19</v>
      </c>
      <c r="C42" s="70"/>
      <c r="D42" s="70"/>
      <c r="E42" s="70"/>
      <c r="F42" s="70"/>
      <c r="G42" s="70"/>
      <c r="H42" s="70"/>
      <c r="I42" s="70"/>
      <c r="J42" s="69"/>
    </row>
    <row r="43" spans="1:10" ht="16.5" customHeight="1" x14ac:dyDescent="0.4">
      <c r="A43" s="78" t="s">
        <v>16</v>
      </c>
      <c r="B43" s="71" t="s">
        <v>24</v>
      </c>
      <c r="C43" s="71"/>
      <c r="D43" s="71"/>
      <c r="E43" s="71"/>
      <c r="F43" s="71"/>
      <c r="G43" s="71"/>
      <c r="H43" s="71"/>
      <c r="I43" s="71"/>
      <c r="J43" s="72"/>
    </row>
    <row r="44" spans="1:10" ht="5.25" customHeight="1" x14ac:dyDescent="0.2">
      <c r="A44" s="73"/>
      <c r="B44" s="73"/>
      <c r="C44" s="73"/>
      <c r="D44" s="73"/>
      <c r="E44" s="73"/>
      <c r="F44" s="73"/>
      <c r="G44" s="73"/>
      <c r="H44" s="73"/>
      <c r="I44" s="73"/>
      <c r="J44" s="73"/>
    </row>
    <row r="45" spans="1:10" ht="34.5" customHeight="1" x14ac:dyDescent="0.4">
      <c r="A45" s="68"/>
      <c r="B45" s="68"/>
      <c r="C45" s="68"/>
      <c r="D45" s="68"/>
      <c r="E45" s="47" t="s">
        <v>15</v>
      </c>
      <c r="F45" s="48"/>
      <c r="G45" s="48"/>
      <c r="H45" s="48"/>
      <c r="I45" s="6" t="s">
        <v>14</v>
      </c>
      <c r="J45" s="7" t="s">
        <v>20</v>
      </c>
    </row>
    <row r="46" spans="1:10" ht="10.5" customHeight="1" x14ac:dyDescent="0.4">
      <c r="A46" s="76" t="s">
        <v>23</v>
      </c>
      <c r="B46" s="76"/>
      <c r="C46" s="76"/>
      <c r="D46" s="76"/>
      <c r="E46" s="76"/>
      <c r="F46" s="76"/>
      <c r="G46" s="76"/>
      <c r="H46" s="76"/>
      <c r="I46" s="76"/>
      <c r="J46" s="76"/>
    </row>
  </sheetData>
  <sheetProtection algorithmName="SHA-512" hashValue="ZDzHKvCdnDqgAjzKcuBe9ux4oytnCo7LRAiuzIJ6Cm8CLrGypSDrW2OpcLZTg0zUVNYRVZz+KqBnsy9vPO4HNw==" saltValue="CMVHd4yDe3Uut7UJObP/jQ==" spinCount="100000" sheet="1" objects="1" scenarios="1"/>
  <mergeCells count="20">
    <mergeCell ref="A1:I1"/>
    <mergeCell ref="A46:J46"/>
    <mergeCell ref="A39:J39"/>
    <mergeCell ref="A36:J36"/>
    <mergeCell ref="A37:E38"/>
    <mergeCell ref="F37:G38"/>
    <mergeCell ref="H38:I38"/>
    <mergeCell ref="H37:I37"/>
    <mergeCell ref="A35:D35"/>
    <mergeCell ref="A3:A17"/>
    <mergeCell ref="A18:A32"/>
    <mergeCell ref="A33:A34"/>
    <mergeCell ref="F3:F34"/>
    <mergeCell ref="E45:H45"/>
    <mergeCell ref="A45:D45"/>
    <mergeCell ref="B41:J41"/>
    <mergeCell ref="B42:J42"/>
    <mergeCell ref="A44:J44"/>
    <mergeCell ref="B43:J43"/>
    <mergeCell ref="A40:J40"/>
  </mergeCells>
  <phoneticPr fontId="1"/>
  <dataValidations count="4">
    <dataValidation type="list" allowBlank="1" showInputMessage="1" showErrorMessage="1" sqref="F3:F34" xr:uid="{83A97F93-DD2C-4AD4-A6D8-6FF476CD8F2E}">
      <formula1>"第３種,第１種"</formula1>
    </dataValidation>
    <dataValidation type="list" allowBlank="1" showInputMessage="1" showErrorMessage="1" sqref="G3:G34" xr:uid="{7C28CD9A-362B-4D80-8B44-79AC55FEE547}">
      <formula1>"1,2,3"</formula1>
    </dataValidation>
    <dataValidation type="list" allowBlank="1" showInputMessage="1" showErrorMessage="1" sqref="J37" xr:uid="{BDE7F302-AF3D-4A28-B063-B40097AED9C4}">
      <formula1>"0.5,0.3"</formula1>
    </dataValidation>
    <dataValidation type="list" allowBlank="1" showInputMessage="1" showErrorMessage="1" sqref="A41:A43" xr:uid="{AE2B0BC9-9936-4C44-9B7B-5647D18E5E6B}">
      <formula1>"□,■"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24H換気</vt:lpstr>
      <vt:lpstr>'24H換気'!Print_Area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naokazu iwasa</dc:creator>
  <cp:lastModifiedBy>PC-33</cp:lastModifiedBy>
  <cp:lastPrinted>2025-08-25T08:50:16Z</cp:lastPrinted>
  <dcterms:created xsi:type="dcterms:W3CDTF">2024-03-23T01:01:09Z</dcterms:created>
  <dcterms:modified xsi:type="dcterms:W3CDTF">2025-08-25T08:52:24Z</dcterms:modified>
</cp:coreProperties>
</file>